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<sst xmlns="http://schemas.openxmlformats.org/spreadsheetml/2006/main" count="249" uniqueCount="249">
  <si>
    <t>SALES SUMMARY (eSales)</t>
  </si>
  <si>
    <t>MAY 2026</t>
  </si>
  <si>
    <t>VAT SALES</t>
  </si>
  <si>
    <t>VAT AMOUNT</t>
  </si>
  <si>
    <t>TIN NUMBER</t>
  </si>
  <si>
    <t>BRANCH</t>
  </si>
  <si>
    <t>600-760-837-00001</t>
  </si>
  <si>
    <t>LAGTANG</t>
  </si>
  <si>
    <t>600-760-837-00002</t>
  </si>
  <si>
    <t>CARCAR-1</t>
  </si>
  <si>
    <t>600-760-837-00003</t>
  </si>
  <si>
    <t>MANTALONGON</t>
  </si>
  <si>
    <t>600-760-837-00004</t>
  </si>
  <si>
    <t>ARGAO</t>
  </si>
  <si>
    <t>600-760-837-00005</t>
  </si>
  <si>
    <t>BADIAN</t>
  </si>
  <si>
    <t>600-760-837-00006</t>
  </si>
  <si>
    <t>GINATILAN</t>
  </si>
  <si>
    <t>600-760-837-00007</t>
  </si>
  <si>
    <t>DUMANJUG 1</t>
  </si>
  <si>
    <t>600-760-837-00008</t>
  </si>
  <si>
    <t>ALOGUINSAN</t>
  </si>
  <si>
    <t>600-760-837-00009</t>
  </si>
  <si>
    <t>SIBONGA</t>
  </si>
  <si>
    <t>600-760-837-00010</t>
  </si>
  <si>
    <t>TOLEDO-1</t>
  </si>
  <si>
    <t>600-760-837-00011</t>
  </si>
  <si>
    <t>PINAMUNGAHAN</t>
  </si>
  <si>
    <t>600-760-837-00012</t>
  </si>
  <si>
    <t>POBLACION BARILI</t>
  </si>
  <si>
    <t>600-760-837-00013</t>
  </si>
  <si>
    <t>TABUELAN</t>
  </si>
  <si>
    <t>600-760-837-00014</t>
  </si>
  <si>
    <t>TUBURAN</t>
  </si>
  <si>
    <t>600-760-837-00015</t>
  </si>
  <si>
    <t>SAN REMIGIO</t>
  </si>
  <si>
    <t>600-760-837-00016</t>
  </si>
  <si>
    <t>BOGO</t>
  </si>
  <si>
    <t>600-760-837-00018</t>
  </si>
  <si>
    <t>DAANBANTAYAN</t>
  </si>
  <si>
    <t>600-760-837-00019</t>
  </si>
  <si>
    <t>CATMON</t>
  </si>
  <si>
    <t>600-760-837-00020</t>
  </si>
  <si>
    <t>SANTANDER</t>
  </si>
  <si>
    <t>600-760-837-00021</t>
  </si>
  <si>
    <t>TALIBON</t>
  </si>
  <si>
    <t>600-760-837-00022</t>
  </si>
  <si>
    <t>DIPOLOG</t>
  </si>
  <si>
    <t>600-760-837-00023</t>
  </si>
  <si>
    <t>MOALBOAL</t>
  </si>
  <si>
    <t>600-760-837-00024</t>
  </si>
  <si>
    <t>SOGOD CEBU</t>
  </si>
  <si>
    <t>600-760-837-00025</t>
  </si>
  <si>
    <t>LILOAN</t>
  </si>
  <si>
    <t>600-760-837-00026</t>
  </si>
  <si>
    <t>BALAMBAN</t>
  </si>
  <si>
    <t>600-760-837-00027</t>
  </si>
  <si>
    <t>KAWIT</t>
  </si>
  <si>
    <t>600-760-837-00028</t>
  </si>
  <si>
    <t>BAYBAY</t>
  </si>
  <si>
    <t>600-760-837-00029</t>
  </si>
  <si>
    <t>HILONGOS</t>
  </si>
  <si>
    <t>600-760-837-00030</t>
  </si>
  <si>
    <t>MAASIN</t>
  </si>
  <si>
    <t>600-760-837-00031</t>
  </si>
  <si>
    <t>ST. BERNARD</t>
  </si>
  <si>
    <t>600-760-837-00032</t>
  </si>
  <si>
    <t>COMPOSTELA</t>
  </si>
  <si>
    <t>600-760-837-00033</t>
  </si>
  <si>
    <t>CARMEN CEBU</t>
  </si>
  <si>
    <t>600-760-837-00034</t>
  </si>
  <si>
    <t>MINGLANILLA</t>
  </si>
  <si>
    <t>600-760-837-00035</t>
  </si>
  <si>
    <t>TABOGON</t>
  </si>
  <si>
    <t>600-760-837-00036</t>
  </si>
  <si>
    <t>CARCAR G2PLAZA</t>
  </si>
  <si>
    <t>600-760-837-00037</t>
  </si>
  <si>
    <t>NAGA</t>
  </si>
  <si>
    <t>600-760-837-00038</t>
  </si>
  <si>
    <t>ORMOC</t>
  </si>
  <si>
    <t>600-760-837-00039</t>
  </si>
  <si>
    <t>BANTAYAN</t>
  </si>
  <si>
    <t>600-760-837-00040</t>
  </si>
  <si>
    <t>LUTOPAN</t>
  </si>
  <si>
    <t>600-760-837-00041</t>
  </si>
  <si>
    <t>BOLJOON</t>
  </si>
  <si>
    <t>600-760-837-00042</t>
  </si>
  <si>
    <t>SAGBAYAN</t>
  </si>
  <si>
    <t>600-760-837-00043</t>
  </si>
  <si>
    <t>DUMANJUG 2</t>
  </si>
  <si>
    <t>600-760-837-00044</t>
  </si>
  <si>
    <t>ASTURIAS</t>
  </si>
  <si>
    <t>600-760-837-00045</t>
  </si>
  <si>
    <t>DANAO</t>
  </si>
  <si>
    <t>600-760-837-00046</t>
  </si>
  <si>
    <t>PALOMPON</t>
  </si>
  <si>
    <t>600-760-837-00047</t>
  </si>
  <si>
    <t>BATO</t>
  </si>
  <si>
    <t>600-760-837-00048</t>
  </si>
  <si>
    <t>KABANKALAN</t>
  </si>
  <si>
    <t>600-760-837-00049</t>
  </si>
  <si>
    <t>BABAG</t>
  </si>
  <si>
    <t>600-760-837-00050</t>
  </si>
  <si>
    <t>UBAY</t>
  </si>
  <si>
    <t>600-760-837-00051</t>
  </si>
  <si>
    <t>CATAINGAN MASBATE</t>
  </si>
  <si>
    <t>600-760-837-00052</t>
  </si>
  <si>
    <t>TOLEDO 2</t>
  </si>
  <si>
    <t>600-760-837-00053</t>
  </si>
  <si>
    <t>CALBAYOG</t>
  </si>
  <si>
    <t>600-760-837-00054</t>
  </si>
  <si>
    <t>DALAGUETE</t>
  </si>
  <si>
    <t>600-760-837-00055</t>
  </si>
  <si>
    <t>SIBUGAY-TITAY</t>
  </si>
  <si>
    <t>600-760-837-00056</t>
  </si>
  <si>
    <t>SIQUIJOR</t>
  </si>
  <si>
    <t>600-760-837-00057</t>
  </si>
  <si>
    <t>DUMAGUETE</t>
  </si>
  <si>
    <t>600-760-837-00058</t>
  </si>
  <si>
    <t>MOLAVE</t>
  </si>
  <si>
    <t>600-760-837-00059</t>
  </si>
  <si>
    <t>SURIGAO</t>
  </si>
  <si>
    <t>600-760-837-00060</t>
  </si>
  <si>
    <t>TUBIGON</t>
  </si>
  <si>
    <t>600-760-837-00061</t>
  </si>
  <si>
    <t>CLAVER</t>
  </si>
  <si>
    <t>600-760-837-00062</t>
  </si>
  <si>
    <t>AURORA</t>
  </si>
  <si>
    <t>600-760-837-00063</t>
  </si>
  <si>
    <t>PROSPERIDAD</t>
  </si>
  <si>
    <t>600-760-837-00064</t>
  </si>
  <si>
    <t>PIT-OS</t>
  </si>
  <si>
    <t>600-760-837-00065</t>
  </si>
  <si>
    <t>SOGOD LEYTE</t>
  </si>
  <si>
    <t>600-760-837-00066</t>
  </si>
  <si>
    <t>CATARMAN</t>
  </si>
  <si>
    <t>600-760-837-00067</t>
  </si>
  <si>
    <t>CARMEN BOHOL</t>
  </si>
  <si>
    <t>600-760-837-00068</t>
  </si>
  <si>
    <t>KAPATAGAN</t>
  </si>
  <si>
    <t>600-760-837-00069</t>
  </si>
  <si>
    <t>CABADBARAN</t>
  </si>
  <si>
    <t>600-760-837-00070</t>
  </si>
  <si>
    <t xml:space="preserve">SAN MIGUEL </t>
  </si>
  <si>
    <t>600-760-837-00071</t>
  </si>
  <si>
    <t>TUBOD  LANAO</t>
  </si>
  <si>
    <t>600-760-837-00072</t>
  </si>
  <si>
    <t>USON MASBATE</t>
  </si>
  <si>
    <t>600-760-837-00073</t>
  </si>
  <si>
    <t>BAYAWAN</t>
  </si>
  <si>
    <t>600-760-837-00074</t>
  </si>
  <si>
    <t>MANTALO BARILI</t>
  </si>
  <si>
    <t>600-760-837-00075</t>
  </si>
  <si>
    <t>TAGBILARAN</t>
  </si>
  <si>
    <t>600-760-837-00076</t>
  </si>
  <si>
    <t>BINDOY</t>
  </si>
  <si>
    <t>600-760-837-00077</t>
  </si>
  <si>
    <t>SIBULAN</t>
  </si>
  <si>
    <t>600-760-837-00078</t>
  </si>
  <si>
    <t>BAYUGAN</t>
  </si>
  <si>
    <t>600-760-837-00079</t>
  </si>
  <si>
    <t>SAN FERNANDO</t>
  </si>
  <si>
    <t>600-760-837-00080</t>
  </si>
  <si>
    <t>CATBALOGAN</t>
  </si>
  <si>
    <t>600-760-837-00081</t>
  </si>
  <si>
    <t>JAGNA BOHOL</t>
  </si>
  <si>
    <t>600-760-837-00082</t>
  </si>
  <si>
    <t>JIMALALUD</t>
  </si>
  <si>
    <t>600-760-837-00083</t>
  </si>
  <si>
    <t>MILAGROS</t>
  </si>
  <si>
    <t>600-760-837-00084</t>
  </si>
  <si>
    <t>ABUYOG</t>
  </si>
  <si>
    <t>600-760-837-00085</t>
  </si>
  <si>
    <t>PAGADIAN</t>
  </si>
  <si>
    <t>600-760-837-00086</t>
  </si>
  <si>
    <t>HINIGARAN</t>
  </si>
  <si>
    <t>600-760-837-00087</t>
  </si>
  <si>
    <t>NAVAL</t>
  </si>
  <si>
    <t>600-760-837-00088</t>
  </si>
  <si>
    <t>HIMAMAYLAN</t>
  </si>
  <si>
    <t>600-760-837-00089</t>
  </si>
  <si>
    <t>GUIHULNGAN</t>
  </si>
  <si>
    <t>600-760-837-00090</t>
  </si>
  <si>
    <t>TANJAY</t>
  </si>
  <si>
    <t>600-760-837-00091</t>
  </si>
  <si>
    <t>TALISAY NEGROS</t>
  </si>
  <si>
    <t>600-760-837-00092</t>
  </si>
  <si>
    <t>SAN CARLOS</t>
  </si>
  <si>
    <t>600-760-837-00093</t>
  </si>
  <si>
    <t>MABINAY</t>
  </si>
  <si>
    <t>600-760-837-00094</t>
  </si>
  <si>
    <t>IMELDA</t>
  </si>
  <si>
    <t>600-760-837-00095</t>
  </si>
  <si>
    <t>SINDANGAN</t>
  </si>
  <si>
    <t>600-760-837-00096</t>
  </si>
  <si>
    <t>BAGO</t>
  </si>
  <si>
    <t>600-760-837-00097</t>
  </si>
  <si>
    <t>BANATE-ILOILO</t>
  </si>
  <si>
    <t>600-760-837-00098</t>
  </si>
  <si>
    <t>KAWAYAN, BILIRAN</t>
  </si>
  <si>
    <t>600-760-837-00099</t>
  </si>
  <si>
    <t>BAIS</t>
  </si>
  <si>
    <t>600-760-837-00100</t>
  </si>
  <si>
    <t>GUINDULMAN</t>
  </si>
  <si>
    <t>600-760-837-00101</t>
  </si>
  <si>
    <t>CADIZ</t>
  </si>
  <si>
    <t>600-760-837-00102</t>
  </si>
  <si>
    <t>ESCALANTE</t>
  </si>
  <si>
    <t>600-760-837-00103</t>
  </si>
  <si>
    <t>LA CARLOTA</t>
  </si>
  <si>
    <t>600-760-837-00104</t>
  </si>
  <si>
    <t>PALO LEYTE</t>
  </si>
  <si>
    <t>600-760-837-00105</t>
  </si>
  <si>
    <t>MURCIA</t>
  </si>
  <si>
    <t>600-760-837-00106</t>
  </si>
  <si>
    <t>OZAMIS</t>
  </si>
  <si>
    <t>600-760-837-00107</t>
  </si>
  <si>
    <t>LOAY BOHOL</t>
  </si>
  <si>
    <t>600-760-837-00108</t>
  </si>
  <si>
    <t>HINOBAAN</t>
  </si>
  <si>
    <t>600-760-837-00109</t>
  </si>
  <si>
    <t>BURAUEN</t>
  </si>
  <si>
    <t>600-760-837-00110</t>
  </si>
  <si>
    <t>ALLEN SAMAR</t>
  </si>
  <si>
    <t>600-760-837-00111</t>
  </si>
  <si>
    <t>CARIGARA</t>
  </si>
  <si>
    <t>600-760-837-00112</t>
  </si>
  <si>
    <t>MACROHON</t>
  </si>
  <si>
    <t>600-760-837-00113</t>
  </si>
  <si>
    <t xml:space="preserve">CARMEN CDO </t>
  </si>
  <si>
    <t>600-760-837-00114</t>
  </si>
  <si>
    <t>NABUNTURAN - DAVAO</t>
  </si>
  <si>
    <t>600-760-837-00115</t>
  </si>
  <si>
    <t>BORONGAN</t>
  </si>
  <si>
    <t>600-760-837-00116</t>
  </si>
  <si>
    <t>STA CATALINA</t>
  </si>
  <si>
    <t>600-760-837-00117</t>
  </si>
  <si>
    <t>BUKIDNON VALENCIA</t>
  </si>
  <si>
    <t>600-760-837-00118</t>
  </si>
  <si>
    <t>CAIBIRAN</t>
  </si>
  <si>
    <t>600-760-837-00119</t>
  </si>
  <si>
    <t>HINUNANGAN LEYTE</t>
  </si>
  <si>
    <t>600-760-837-00120</t>
  </si>
  <si>
    <t>TAGUM</t>
  </si>
  <si>
    <t>600-760-837-00121</t>
  </si>
  <si>
    <t>PASSI</t>
  </si>
  <si>
    <t>TOTAL SALES</t>
  </si>
  <si>
    <t xml:space="preserve">VATABLE </t>
  </si>
  <si>
    <t>EXEMPT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</si>
</sst>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theme="1"/>
      <name val="Calibri"/>
      <charset val="134"/>
      <scheme val="minor"/>
    </font>
    <font>
      <sz val="9"/>
      <color theme="1"/>
      <name val="Calibri"/>
      <charset val="134"/>
    </font>
    <font>
      <sz val="9"/>
      <name val="Calibri"/>
      <charset val="134"/>
    </font>
    <font>
      <b/>
      <sz val="9"/>
      <color rgb="FFFF0000"/>
      <name val="Calibri"/>
      <charset val="134"/>
    </font>
    <font>
      <b/>
      <sz val="9"/>
      <color theme="1"/>
      <name val="Calibri"/>
      <charset val="134"/>
    </font>
    <font>
      <b/>
      <sz val="9"/>
      <name val="Calibri"/>
      <charset val="134"/>
    </font>
    <font>
      <b/>
      <i/>
      <sz val="9"/>
      <color rgb="FFFF0000"/>
      <name val="Calibri"/>
      <charset val="134"/>
    </font>
    <font>
      <sz val="11"/>
      <color theme="1"/>
      <name val="Calibri"/>
      <charset val="134"/>
    </font>
    <font>
      <i/>
      <sz val="9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43" fontId="1" fillId="0" borderId="0" xfId="1" applyNumberFormat="1" applyFont="1" applyFill="1" applyAlignment="1"/>
    <xf numFmtId="0" fontId="4" fillId="0" borderId="0" xfId="0" applyFont="1" applyFill="1" applyAlignment="1"/>
    <xf numFmtId="0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5" fillId="0" borderId="0" xfId="0" applyFont="1" applyFill="1" applyAlignment="1"/>
    <xf numFmtId="49" fontId="3" fillId="0" borderId="0" xfId="0" applyNumberFormat="1" applyFont="1" applyFill="1" applyAlignment="1"/>
    <xf numFmtId="0" fontId="5" fillId="0" borderId="1" xfId="0" applyFont="1" applyFill="1" applyBorder="1" applyAlignment="1">
      <alignment horizontal="center" wrapText="1"/>
    </xf>
    <xf numFmtId="43" fontId="5" fillId="0" borderId="2" xfId="1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43" fontId="4" fillId="0" borderId="0" xfId="1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0" fillId="0" borderId="3" xfId="1" applyBorder="1">
      <alignment vertical="center"/>
    </xf>
    <xf numFmtId="176" fontId="0" fillId="2" borderId="3" xfId="1" applyFill="1" applyBorder="1">
      <alignment vertical="center"/>
    </xf>
    <xf numFmtId="0" fontId="2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176" fontId="0" fillId="0" borderId="4" xfId="1" applyBorder="1">
      <alignment vertical="center"/>
    </xf>
    <xf numFmtId="0" fontId="2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176" fontId="0" fillId="2" borderId="4" xfId="1" applyFill="1" applyBorder="1">
      <alignment vertical="center"/>
    </xf>
    <xf numFmtId="0" fontId="1" fillId="0" borderId="1" xfId="0" applyFont="1" applyFill="1" applyBorder="1" applyAlignment="1">
      <alignment horizontal="center"/>
    </xf>
    <xf numFmtId="176" fontId="7" fillId="0" borderId="4" xfId="1" applyFont="1" applyFill="1" applyBorder="1" applyAlignment="1"/>
    <xf numFmtId="176" fontId="7" fillId="0" borderId="4" xfId="1" applyFont="1" applyFill="1" applyBorder="1">
      <alignment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3" fontId="8" fillId="0" borderId="0" xfId="1" applyNumberFormat="1" applyFont="1" applyFill="1" applyAlignment="1"/>
    <xf numFmtId="0" fontId="1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7" fillId="0" borderId="0" xfId="0" applyFont="1" applyFill="1" applyBorder="1" applyAlignment="1"/>
    <xf numFmtId="43" fontId="3" fillId="0" borderId="4" xfId="1" applyNumberFormat="1" applyFont="1" applyFill="1" applyBorder="1" applyAlignment="1">
      <alignment horizontal="left"/>
    </xf>
    <xf numFmtId="43" fontId="3" fillId="0" borderId="4" xfId="1" applyNumberFormat="1" applyFont="1" applyFill="1" applyBorder="1" applyAlignment="1">
      <alignment horizontal="left" vertical="center"/>
    </xf>
    <xf numFmtId="43" fontId="2" fillId="0" borderId="4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/>
    </xf>
    <xf numFmtId="43" fontId="5" fillId="0" borderId="5" xfId="0" applyNumberFormat="1" applyFont="1" applyFill="1" applyBorder="1" applyAlignment="1"/>
    <xf numFmtId="0" fontId="1" fillId="0" borderId="5" xfId="0" applyFont="1" applyFill="1" applyBorder="1" applyAlignment="1"/>
    <xf numFmtId="43" fontId="3" fillId="0" borderId="5" xfId="1" applyNumberFormat="1" applyFont="1" applyFill="1" applyBorder="1" applyAlignment="1">
      <alignment horizontal="left"/>
    </xf>
    <xf numFmtId="43" fontId="5" fillId="0" borderId="0" xfId="0" applyNumberFormat="1" applyFont="1" applyFill="1" applyAlignment="1"/>
    <xf numFmtId="43" fontId="1" fillId="0" borderId="0" xfId="0" applyNumberFormat="1" applyFont="1" applyFill="1" applyAlignment="1"/>
    <xf numFmtId="43" fontId="3" fillId="0" borderId="0" xfId="1" applyNumberFormat="1" applyFont="1" applyFill="1" applyAlignment="1">
      <alignment horizontal="left"/>
    </xf>
    <xf numFmtId="43" fontId="2" fillId="0" borderId="0" xfId="0" applyNumberFormat="1" applyFont="1" applyFill="1" applyAlignment="1"/>
    <xf numFmtId="43" fontId="7" fillId="0" borderId="0" xfId="1" applyNumberFormat="1" applyFont="1" applyFill="1" applyAlignment="1"/>
    <xf numFmtId="43" fontId="2" fillId="0" borderId="6" xfId="0" applyNumberFormat="1" applyFont="1" applyFill="1" applyBorder="1" applyAlignment="1"/>
    <xf numFmtId="176" fontId="7" fillId="0" borderId="0" xfId="1" applyFont="1" applyFill="1">
      <alignment vertical="center"/>
    </xf>
    <xf numFmtId="49" fontId="3" fillId="0" borderId="0" xfId="0" applyNumberFormat="1" applyFont="1" applyFill="1" applyAlignment="1" quotePrefix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1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N11" sqref="N11"/>
    </sheetView>
  </sheetViews>
  <sheetFormatPr defaultColWidth="8.5047619047619" defaultRowHeight="16" customHeight="1" outlineLevelCol="5"/>
  <cols>
    <col min="1" max="1" width="5.5047619047619" style="6" customWidth="1"/>
    <col min="2" max="2" width="14.5047619047619" style="1" customWidth="1"/>
    <col min="3" max="3" width="12.5047619047619" style="1" customWidth="1"/>
    <col min="4" max="4" width="15.5047619047619" style="1" customWidth="1"/>
    <col min="5" max="5" width="20" style="7" customWidth="1"/>
    <col min="6" max="6" width="3.16190476190476" style="1" customWidth="1"/>
    <col min="7" max="16380" width="8.5047619047619" style="1"/>
    <col min="16381" max="16384" width="8.5047619047619" style="8"/>
  </cols>
  <sheetData>
    <row r="1" s="1" customFormat="1" customHeight="1" spans="1:6">
      <c r="A1" s="9"/>
      <c r="B1" s="10" t="s">
        <v>0</v>
      </c>
      <c r="E1" s="7"/>
    </row>
    <row r="2" s="1" customFormat="1" customHeight="1" spans="1:6">
      <c r="A2" s="9"/>
      <c r="B2" s="49" t="s">
        <v>1</v>
      </c>
      <c r="E2" s="7"/>
    </row>
    <row r="4" s="1" customFormat="1" customHeight="1" spans="1:6">
      <c r="A4" s="12"/>
      <c r="B4" s="13" t="s">
        <v>2</v>
      </c>
      <c r="C4" s="13" t="s">
        <v>3</v>
      </c>
      <c r="D4" s="14" t="s">
        <v>4</v>
      </c>
      <c r="E4" s="15" t="s">
        <v>5</v>
      </c>
      <c r="F4" s="16"/>
    </row>
    <row r="5" s="2" customFormat="1" customHeight="1" spans="1:6">
      <c r="A5" s="17">
        <v>1</v>
      </c>
      <c r="B5" s="18">
        <v>298147.08</v>
      </c>
      <c r="C5" s="19">
        <v>35777.67</v>
      </c>
      <c r="D5" s="20" t="s">
        <v>6</v>
      </c>
      <c r="E5" s="21" t="s">
        <v>7</v>
      </c>
    </row>
    <row r="6" s="2" customFormat="1" customHeight="1" spans="1:6">
      <c r="A6" s="17">
        <v>2</v>
      </c>
      <c r="B6" s="22">
        <v>55093.29</v>
      </c>
      <c r="C6" s="22">
        <v>6611.21</v>
      </c>
      <c r="D6" s="23" t="s">
        <v>8</v>
      </c>
      <c r="E6" s="24" t="s">
        <v>9</v>
      </c>
    </row>
    <row r="7" s="2" customFormat="1" customHeight="1" spans="1:6">
      <c r="A7" s="17">
        <v>3</v>
      </c>
      <c r="B7" s="22">
        <v>434219.64</v>
      </c>
      <c r="C7" s="25">
        <v>52106.37</v>
      </c>
      <c r="D7" s="23" t="s">
        <v>10</v>
      </c>
      <c r="E7" s="24" t="s">
        <v>11</v>
      </c>
    </row>
    <row r="8" s="2" customFormat="1" customHeight="1" spans="1:6">
      <c r="A8" s="17">
        <v>4</v>
      </c>
      <c r="B8" s="22">
        <v>93721.44</v>
      </c>
      <c r="C8" s="25">
        <v>11246.56</v>
      </c>
      <c r="D8" s="23" t="s">
        <v>12</v>
      </c>
      <c r="E8" s="24" t="s">
        <v>13</v>
      </c>
    </row>
    <row r="9" s="2" customFormat="1" customHeight="1" spans="1:6">
      <c r="A9" s="17">
        <v>5</v>
      </c>
      <c r="B9" s="22">
        <v>172270.54</v>
      </c>
      <c r="C9" s="25">
        <v>20672.46</v>
      </c>
      <c r="D9" s="23" t="s">
        <v>14</v>
      </c>
      <c r="E9" s="24" t="s">
        <v>15</v>
      </c>
    </row>
    <row r="10" s="2" customFormat="1" customHeight="1" spans="1:6">
      <c r="A10" s="17">
        <v>6</v>
      </c>
      <c r="B10" s="22">
        <v>175025.05</v>
      </c>
      <c r="C10" s="25">
        <v>21002.95</v>
      </c>
      <c r="D10" s="23" t="s">
        <v>16</v>
      </c>
      <c r="E10" s="24" t="s">
        <v>17</v>
      </c>
    </row>
    <row r="11" s="2" customFormat="1" customHeight="1" spans="1:6">
      <c r="A11" s="17">
        <v>7</v>
      </c>
      <c r="B11" s="22">
        <v>522142.69</v>
      </c>
      <c r="C11" s="25">
        <v>62675.81</v>
      </c>
      <c r="D11" s="23" t="s">
        <v>18</v>
      </c>
      <c r="E11" s="24" t="s">
        <v>19</v>
      </c>
    </row>
    <row r="12" s="2" customFormat="1" customHeight="1" spans="1:6">
      <c r="A12" s="17">
        <v>8</v>
      </c>
      <c r="B12" s="22">
        <v>115993.74</v>
      </c>
      <c r="C12" s="25">
        <v>13920.55</v>
      </c>
      <c r="D12" s="23" t="s">
        <v>20</v>
      </c>
      <c r="E12" s="24" t="s">
        <v>21</v>
      </c>
    </row>
    <row r="13" s="2" customFormat="1" customHeight="1" spans="1:6">
      <c r="A13" s="17">
        <v>9</v>
      </c>
      <c r="B13" s="22">
        <v>475319.27</v>
      </c>
      <c r="C13" s="25">
        <v>57052.69</v>
      </c>
      <c r="D13" s="23" t="s">
        <v>22</v>
      </c>
      <c r="E13" s="24" t="s">
        <v>23</v>
      </c>
    </row>
    <row r="14" s="1" customFormat="1" customHeight="1" spans="1:6">
      <c r="A14" s="26">
        <v>10</v>
      </c>
      <c r="B14" s="27">
        <v>0</v>
      </c>
      <c r="C14" s="28">
        <f>+B14*0.12</f>
        <v>0</v>
      </c>
      <c r="D14" s="23" t="s">
        <v>24</v>
      </c>
      <c r="E14" s="24" t="s">
        <v>25</v>
      </c>
    </row>
    <row r="15" s="1" customFormat="1" customHeight="1" spans="1:6">
      <c r="A15" s="17">
        <v>11</v>
      </c>
      <c r="B15" s="22">
        <v>61684.83</v>
      </c>
      <c r="C15" s="22">
        <v>7402.17</v>
      </c>
      <c r="D15" s="23" t="s">
        <v>26</v>
      </c>
      <c r="E15" s="24" t="s">
        <v>27</v>
      </c>
    </row>
    <row r="16" s="1" customFormat="1" customHeight="1" spans="1:6">
      <c r="A16" s="17">
        <v>12</v>
      </c>
      <c r="B16" s="22">
        <v>343146.96</v>
      </c>
      <c r="C16" s="25">
        <v>41184</v>
      </c>
      <c r="D16" s="23" t="s">
        <v>28</v>
      </c>
      <c r="E16" s="24" t="s">
        <v>29</v>
      </c>
      <c r="F16" s="4"/>
    </row>
    <row r="17" s="1" customFormat="1" customHeight="1" spans="1:5">
      <c r="A17" s="17">
        <v>13</v>
      </c>
      <c r="B17" s="22">
        <v>111742.85</v>
      </c>
      <c r="C17" s="25">
        <v>13409.15</v>
      </c>
      <c r="D17" s="23" t="s">
        <v>30</v>
      </c>
      <c r="E17" s="24" t="s">
        <v>31</v>
      </c>
    </row>
    <row r="18" s="1" customFormat="1" customHeight="1" spans="1:5">
      <c r="A18" s="17">
        <v>14</v>
      </c>
      <c r="B18" s="22">
        <v>180197.32</v>
      </c>
      <c r="C18" s="25">
        <v>21623.68</v>
      </c>
      <c r="D18" s="23" t="s">
        <v>32</v>
      </c>
      <c r="E18" s="24" t="s">
        <v>33</v>
      </c>
    </row>
    <row r="19" s="1" customFormat="1" customHeight="1" spans="1:5">
      <c r="A19" s="17">
        <v>15</v>
      </c>
      <c r="B19" s="22">
        <v>23195.53</v>
      </c>
      <c r="C19" s="22">
        <v>2783.47</v>
      </c>
      <c r="D19" s="23" t="s">
        <v>34</v>
      </c>
      <c r="E19" s="24" t="s">
        <v>35</v>
      </c>
    </row>
    <row r="20" s="1" customFormat="1" customHeight="1" spans="1:5">
      <c r="A20" s="17">
        <v>16</v>
      </c>
      <c r="B20" s="22">
        <v>81352.85</v>
      </c>
      <c r="C20" s="22">
        <v>9762.69</v>
      </c>
      <c r="D20" s="23" t="s">
        <v>36</v>
      </c>
      <c r="E20" s="24" t="s">
        <v>37</v>
      </c>
    </row>
    <row r="21" s="1" customFormat="1" customHeight="1" spans="1:5">
      <c r="A21" s="17">
        <v>17</v>
      </c>
      <c r="B21" s="22">
        <v>200434.59</v>
      </c>
      <c r="C21" s="25">
        <v>24052.16</v>
      </c>
      <c r="D21" s="23" t="s">
        <v>38</v>
      </c>
      <c r="E21" s="24" t="s">
        <v>39</v>
      </c>
    </row>
    <row r="22" s="1" customFormat="1" customHeight="1" spans="1:5">
      <c r="A22" s="17">
        <v>18</v>
      </c>
      <c r="B22" s="22">
        <v>115943.75</v>
      </c>
      <c r="C22" s="25">
        <v>13913.25</v>
      </c>
      <c r="D22" s="23" t="s">
        <v>40</v>
      </c>
      <c r="E22" s="24" t="s">
        <v>41</v>
      </c>
    </row>
    <row r="23" s="1" customFormat="1" customHeight="1" spans="1:5">
      <c r="A23" s="17">
        <v>19</v>
      </c>
      <c r="B23" s="22">
        <v>279256.67</v>
      </c>
      <c r="C23" s="25">
        <v>33510.83</v>
      </c>
      <c r="D23" s="23" t="s">
        <v>42</v>
      </c>
      <c r="E23" s="24" t="s">
        <v>43</v>
      </c>
    </row>
    <row r="24" s="1" customFormat="1" customHeight="1" spans="1:5">
      <c r="A24" s="17">
        <v>20</v>
      </c>
      <c r="B24" s="22">
        <v>46392.85</v>
      </c>
      <c r="C24" s="22">
        <v>5567.15</v>
      </c>
      <c r="D24" s="23" t="s">
        <v>44</v>
      </c>
      <c r="E24" s="24" t="s">
        <v>45</v>
      </c>
    </row>
    <row r="25" s="1" customFormat="1" customHeight="1" spans="1:5">
      <c r="A25" s="17">
        <v>21</v>
      </c>
      <c r="B25" s="22">
        <v>914.28</v>
      </c>
      <c r="C25" s="22">
        <v>109.72</v>
      </c>
      <c r="D25" s="23" t="s">
        <v>46</v>
      </c>
      <c r="E25" s="24" t="s">
        <v>47</v>
      </c>
    </row>
    <row r="26" s="1" customFormat="1" customHeight="1" spans="1:5">
      <c r="A26" s="17">
        <v>22</v>
      </c>
      <c r="B26" s="22">
        <v>131245.52</v>
      </c>
      <c r="C26" s="25">
        <v>15749.48</v>
      </c>
      <c r="D26" s="23" t="s">
        <v>48</v>
      </c>
      <c r="E26" s="24" t="s">
        <v>49</v>
      </c>
    </row>
    <row r="27" s="1" customFormat="1" customHeight="1" spans="1:5">
      <c r="A27" s="17">
        <v>23</v>
      </c>
      <c r="B27" s="22">
        <v>333759.57</v>
      </c>
      <c r="C27" s="25">
        <v>40051.79</v>
      </c>
      <c r="D27" s="23" t="s">
        <v>50</v>
      </c>
      <c r="E27" s="24" t="s">
        <v>51</v>
      </c>
    </row>
    <row r="28" s="1" customFormat="1" customHeight="1" spans="1:5">
      <c r="A28" s="17">
        <v>24</v>
      </c>
      <c r="B28" s="22">
        <v>17047.31</v>
      </c>
      <c r="C28" s="22">
        <v>2045.69</v>
      </c>
      <c r="D28" s="23" t="s">
        <v>52</v>
      </c>
      <c r="E28" s="24" t="s">
        <v>53</v>
      </c>
    </row>
    <row r="29" s="1" customFormat="1" customHeight="1" spans="1:5">
      <c r="A29" s="17">
        <v>25</v>
      </c>
      <c r="B29" s="22">
        <v>325776.76</v>
      </c>
      <c r="C29" s="25">
        <v>39093.24</v>
      </c>
      <c r="D29" s="23" t="s">
        <v>54</v>
      </c>
      <c r="E29" s="24" t="s">
        <v>55</v>
      </c>
    </row>
    <row r="30" s="1" customFormat="1" customHeight="1" spans="1:5">
      <c r="A30" s="17">
        <v>26</v>
      </c>
      <c r="B30" s="22">
        <v>171733.74</v>
      </c>
      <c r="C30" s="25">
        <v>20623.89</v>
      </c>
      <c r="D30" s="23" t="s">
        <v>56</v>
      </c>
      <c r="E30" s="24" t="s">
        <v>57</v>
      </c>
    </row>
    <row r="31" s="1" customFormat="1" customHeight="1" spans="1:5">
      <c r="A31" s="17">
        <v>27</v>
      </c>
      <c r="B31" s="22">
        <v>32128.58</v>
      </c>
      <c r="C31" s="22">
        <v>3855.42</v>
      </c>
      <c r="D31" s="23" t="s">
        <v>58</v>
      </c>
      <c r="E31" s="24" t="s">
        <v>59</v>
      </c>
    </row>
    <row r="32" s="1" customFormat="1" customHeight="1" spans="1:5">
      <c r="A32" s="17">
        <v>28</v>
      </c>
      <c r="B32" s="22">
        <v>52021.43</v>
      </c>
      <c r="C32" s="22">
        <v>6242.57</v>
      </c>
      <c r="D32" s="23" t="s">
        <v>60</v>
      </c>
      <c r="E32" s="24" t="s">
        <v>61</v>
      </c>
    </row>
    <row r="33" s="1" customFormat="1" customHeight="1" spans="1:6">
      <c r="A33" s="17">
        <v>29</v>
      </c>
      <c r="B33" s="22">
        <v>81397.44</v>
      </c>
      <c r="C33" s="22">
        <v>9775.62</v>
      </c>
      <c r="D33" s="23" t="s">
        <v>62</v>
      </c>
      <c r="E33" s="24" t="s">
        <v>63</v>
      </c>
    </row>
    <row r="34" s="1" customFormat="1" customHeight="1" spans="1:6">
      <c r="A34" s="17">
        <v>30</v>
      </c>
      <c r="B34" s="22">
        <v>234457.75</v>
      </c>
      <c r="C34" s="25">
        <v>28152.3</v>
      </c>
      <c r="D34" s="23" t="s">
        <v>64</v>
      </c>
      <c r="E34" s="24" t="s">
        <v>65</v>
      </c>
    </row>
    <row r="35" s="1" customFormat="1" customHeight="1" spans="1:6">
      <c r="A35" s="17">
        <v>31</v>
      </c>
      <c r="B35" s="22">
        <v>32264.28</v>
      </c>
      <c r="C35" s="22">
        <v>3871.73</v>
      </c>
      <c r="D35" s="23" t="s">
        <v>66</v>
      </c>
      <c r="E35" s="24" t="s">
        <v>67</v>
      </c>
    </row>
    <row r="36" s="1" customFormat="1" customHeight="1" spans="1:6">
      <c r="A36" s="17">
        <v>32</v>
      </c>
      <c r="B36" s="22">
        <v>122027.47</v>
      </c>
      <c r="C36" s="25">
        <v>14643.28</v>
      </c>
      <c r="D36" s="23" t="s">
        <v>68</v>
      </c>
      <c r="E36" s="24" t="s">
        <v>69</v>
      </c>
    </row>
    <row r="37" s="1" customFormat="1" customHeight="1" spans="1:6">
      <c r="A37" s="17">
        <v>33</v>
      </c>
      <c r="B37" s="22">
        <v>214515.97</v>
      </c>
      <c r="C37" s="25">
        <v>25741.93</v>
      </c>
      <c r="D37" s="23" t="s">
        <v>70</v>
      </c>
      <c r="E37" s="24" t="s">
        <v>71</v>
      </c>
    </row>
    <row r="38" s="1" customFormat="1" customHeight="1" spans="1:6">
      <c r="A38" s="17">
        <v>34</v>
      </c>
      <c r="B38" s="22">
        <v>129571.47</v>
      </c>
      <c r="C38" s="25">
        <v>15548.53</v>
      </c>
      <c r="D38" s="23" t="s">
        <v>72</v>
      </c>
      <c r="E38" s="24" t="s">
        <v>73</v>
      </c>
    </row>
    <row r="39" s="1" customFormat="1" customHeight="1" spans="1:6">
      <c r="A39" s="17">
        <v>35</v>
      </c>
      <c r="B39" s="22">
        <v>84023.22</v>
      </c>
      <c r="C39" s="25">
        <v>10082.78</v>
      </c>
      <c r="D39" s="23" t="s">
        <v>74</v>
      </c>
      <c r="E39" s="24" t="s">
        <v>75</v>
      </c>
    </row>
    <row r="40" s="1" customFormat="1" customHeight="1" spans="1:6">
      <c r="A40" s="17">
        <v>36</v>
      </c>
      <c r="B40" s="22">
        <v>46079.41</v>
      </c>
      <c r="C40" s="22">
        <v>5529.59</v>
      </c>
      <c r="D40" s="23" t="s">
        <v>76</v>
      </c>
      <c r="E40" s="24" t="s">
        <v>77</v>
      </c>
    </row>
    <row r="41" s="1" customFormat="1" customHeight="1" spans="1:6">
      <c r="A41" s="17">
        <v>37</v>
      </c>
      <c r="B41" s="22">
        <v>30775</v>
      </c>
      <c r="C41" s="22">
        <v>3693</v>
      </c>
      <c r="D41" s="23" t="s">
        <v>78</v>
      </c>
      <c r="E41" s="24" t="s">
        <v>79</v>
      </c>
    </row>
    <row r="42" s="1" customFormat="1" customHeight="1" spans="1:6">
      <c r="A42" s="17">
        <v>38</v>
      </c>
      <c r="B42" s="22">
        <v>36020.5</v>
      </c>
      <c r="C42" s="22">
        <v>4322.5</v>
      </c>
      <c r="D42" s="23" t="s">
        <v>80</v>
      </c>
      <c r="E42" s="24" t="s">
        <v>81</v>
      </c>
    </row>
    <row r="43" s="1" customFormat="1" customHeight="1" spans="1:6">
      <c r="A43" s="17">
        <v>39</v>
      </c>
      <c r="B43" s="22">
        <v>232584.83</v>
      </c>
      <c r="C43" s="25">
        <v>27910.17</v>
      </c>
      <c r="D43" s="23" t="s">
        <v>82</v>
      </c>
      <c r="E43" s="24" t="s">
        <v>83</v>
      </c>
    </row>
    <row r="44" s="1" customFormat="1" customHeight="1" spans="1:6">
      <c r="A44" s="17">
        <v>40</v>
      </c>
      <c r="B44" s="22">
        <v>69300.89</v>
      </c>
      <c r="C44" s="22">
        <v>8316.11</v>
      </c>
      <c r="D44" s="23" t="s">
        <v>84</v>
      </c>
      <c r="E44" s="24" t="s">
        <v>85</v>
      </c>
      <c r="F44" s="4"/>
    </row>
    <row r="45" s="1" customFormat="1" customHeight="1" spans="1:6">
      <c r="A45" s="17">
        <v>41</v>
      </c>
      <c r="B45" s="22">
        <v>56041.07</v>
      </c>
      <c r="C45" s="22">
        <v>6724.93</v>
      </c>
      <c r="D45" s="23" t="s">
        <v>86</v>
      </c>
      <c r="E45" s="24" t="s">
        <v>87</v>
      </c>
    </row>
    <row r="46" s="3" customFormat="1" customHeight="1" spans="1:6">
      <c r="A46" s="29">
        <v>42</v>
      </c>
      <c r="B46" s="27">
        <v>0</v>
      </c>
      <c r="C46" s="28">
        <f>+B46*0.12</f>
        <v>0</v>
      </c>
      <c r="D46" s="30" t="s">
        <v>88</v>
      </c>
      <c r="E46" s="24" t="s">
        <v>89</v>
      </c>
    </row>
    <row r="47" s="1" customFormat="1" customHeight="1" spans="1:6">
      <c r="A47" s="17">
        <v>43</v>
      </c>
      <c r="B47" s="22">
        <v>112623.21</v>
      </c>
      <c r="C47" s="25">
        <v>13514.79</v>
      </c>
      <c r="D47" s="23" t="s">
        <v>90</v>
      </c>
      <c r="E47" s="24" t="s">
        <v>91</v>
      </c>
    </row>
    <row r="48" s="1" customFormat="1" customHeight="1" spans="1:6">
      <c r="A48" s="17">
        <v>44</v>
      </c>
      <c r="B48" s="22">
        <v>68445.56</v>
      </c>
      <c r="C48" s="22">
        <v>8213.44</v>
      </c>
      <c r="D48" s="23" t="s">
        <v>92</v>
      </c>
      <c r="E48" s="24" t="s">
        <v>93</v>
      </c>
    </row>
    <row r="49" s="1" customFormat="1" customHeight="1" spans="1:6">
      <c r="A49" s="17">
        <v>45</v>
      </c>
      <c r="B49" s="22">
        <v>108541.67</v>
      </c>
      <c r="C49" s="25">
        <v>13024.99</v>
      </c>
      <c r="D49" s="23" t="s">
        <v>94</v>
      </c>
      <c r="E49" s="24" t="s">
        <v>95</v>
      </c>
    </row>
    <row r="50" s="1" customFormat="1" customHeight="1" spans="1:6">
      <c r="A50" s="17">
        <v>46</v>
      </c>
      <c r="B50" s="22">
        <v>50994.64</v>
      </c>
      <c r="C50" s="22">
        <v>6119.36</v>
      </c>
      <c r="D50" s="23" t="s">
        <v>96</v>
      </c>
      <c r="E50" s="24" t="s">
        <v>97</v>
      </c>
    </row>
    <row r="51" s="1" customFormat="1" customHeight="1" spans="1:6">
      <c r="A51" s="17">
        <v>47</v>
      </c>
      <c r="B51" s="22">
        <v>22254.47</v>
      </c>
      <c r="C51" s="22">
        <v>2670.53</v>
      </c>
      <c r="D51" s="23" t="s">
        <v>98</v>
      </c>
      <c r="E51" s="24" t="s">
        <v>99</v>
      </c>
    </row>
    <row r="52" s="1" customFormat="1" customHeight="1" spans="1:6">
      <c r="A52" s="17">
        <v>48</v>
      </c>
      <c r="B52" s="22">
        <v>756686.81</v>
      </c>
      <c r="C52" s="25">
        <v>90802.43</v>
      </c>
      <c r="D52" s="23" t="s">
        <v>100</v>
      </c>
      <c r="E52" s="24" t="s">
        <v>101</v>
      </c>
    </row>
    <row r="53" s="1" customFormat="1" customHeight="1" spans="1:6">
      <c r="A53" s="17">
        <v>49</v>
      </c>
      <c r="B53" s="22">
        <v>47095.53</v>
      </c>
      <c r="C53" s="22">
        <v>5651.47</v>
      </c>
      <c r="D53" s="23" t="s">
        <v>102</v>
      </c>
      <c r="E53" s="24" t="s">
        <v>103</v>
      </c>
    </row>
    <row r="54" s="1" customFormat="1" customHeight="1" spans="1:6">
      <c r="A54" s="17">
        <v>50</v>
      </c>
      <c r="B54" s="22">
        <v>48059.24</v>
      </c>
      <c r="C54" s="22">
        <v>5767.9</v>
      </c>
      <c r="D54" s="23" t="s">
        <v>104</v>
      </c>
      <c r="E54" s="24" t="s">
        <v>105</v>
      </c>
    </row>
    <row r="55" s="1" customFormat="1" customHeight="1" spans="1:6">
      <c r="A55" s="17">
        <v>51</v>
      </c>
      <c r="B55" s="22">
        <v>114579.46</v>
      </c>
      <c r="C55" s="25">
        <v>13749.54</v>
      </c>
      <c r="D55" s="23" t="s">
        <v>106</v>
      </c>
      <c r="E55" s="24" t="s">
        <v>107</v>
      </c>
    </row>
    <row r="56" s="1" customFormat="1" customHeight="1" spans="1:6">
      <c r="A56" s="17">
        <v>52</v>
      </c>
      <c r="B56" s="22">
        <v>98428.68</v>
      </c>
      <c r="C56" s="25">
        <v>11811.82</v>
      </c>
      <c r="D56" s="23" t="s">
        <v>108</v>
      </c>
      <c r="E56" s="24" t="s">
        <v>109</v>
      </c>
    </row>
    <row r="57" s="1" customFormat="1" customHeight="1" spans="1:6">
      <c r="A57" s="17">
        <v>53</v>
      </c>
      <c r="B57" s="22">
        <v>177442.39</v>
      </c>
      <c r="C57" s="25">
        <v>21302.04</v>
      </c>
      <c r="D57" s="23" t="s">
        <v>110</v>
      </c>
      <c r="E57" s="24" t="s">
        <v>111</v>
      </c>
      <c r="F57" s="31"/>
    </row>
    <row r="58" s="1" customFormat="1" customHeight="1" spans="1:6">
      <c r="A58" s="17">
        <v>54</v>
      </c>
      <c r="B58" s="22">
        <v>591.09</v>
      </c>
      <c r="C58" s="22">
        <v>70.91</v>
      </c>
      <c r="D58" s="32" t="s">
        <v>112</v>
      </c>
      <c r="E58" s="24" t="s">
        <v>113</v>
      </c>
      <c r="F58" s="4"/>
    </row>
    <row r="59" s="1" customFormat="1" customHeight="1" spans="1:6">
      <c r="A59" s="17">
        <v>55</v>
      </c>
      <c r="B59" s="22">
        <v>47733.9</v>
      </c>
      <c r="C59" s="22">
        <v>5728.1</v>
      </c>
      <c r="D59" s="32" t="s">
        <v>114</v>
      </c>
      <c r="E59" s="24" t="s">
        <v>115</v>
      </c>
      <c r="F59" s="4"/>
    </row>
    <row r="60" s="1" customFormat="1" customHeight="1" spans="1:6">
      <c r="A60" s="17">
        <v>56</v>
      </c>
      <c r="B60" s="22">
        <v>25784.85</v>
      </c>
      <c r="C60" s="22">
        <v>3094.15</v>
      </c>
      <c r="D60" s="32" t="s">
        <v>116</v>
      </c>
      <c r="E60" s="24" t="s">
        <v>117</v>
      </c>
      <c r="F60" s="4"/>
    </row>
    <row r="61" s="1" customFormat="1" customHeight="1" spans="1:6">
      <c r="A61" s="17">
        <v>57</v>
      </c>
      <c r="B61" s="22">
        <v>15534.81</v>
      </c>
      <c r="C61" s="22">
        <v>1864.19</v>
      </c>
      <c r="D61" s="32" t="s">
        <v>118</v>
      </c>
      <c r="E61" s="24" t="s">
        <v>119</v>
      </c>
      <c r="F61" s="4"/>
    </row>
    <row r="62" s="1" customFormat="1" customHeight="1" spans="1:6">
      <c r="A62" s="17">
        <v>58</v>
      </c>
      <c r="B62" s="22">
        <v>199119.43</v>
      </c>
      <c r="C62" s="25">
        <v>23894.32</v>
      </c>
      <c r="D62" s="23" t="s">
        <v>120</v>
      </c>
      <c r="E62" s="24" t="s">
        <v>121</v>
      </c>
    </row>
    <row r="63" s="1" customFormat="1" customHeight="1" spans="1:6">
      <c r="A63" s="17">
        <v>59</v>
      </c>
      <c r="B63" s="22">
        <v>28008.5</v>
      </c>
      <c r="C63" s="22">
        <v>3361</v>
      </c>
      <c r="D63" s="23" t="s">
        <v>122</v>
      </c>
      <c r="E63" s="24" t="s">
        <v>123</v>
      </c>
    </row>
    <row r="64" s="1" customFormat="1" customHeight="1" spans="1:6">
      <c r="A64" s="17">
        <v>60</v>
      </c>
      <c r="B64" s="22">
        <v>67636.37</v>
      </c>
      <c r="C64" s="22">
        <v>8116.38</v>
      </c>
      <c r="D64" s="23" t="s">
        <v>124</v>
      </c>
      <c r="E64" s="24" t="s">
        <v>125</v>
      </c>
    </row>
    <row r="65" s="1" customFormat="1" customHeight="1" spans="1:6">
      <c r="A65" s="17">
        <v>61</v>
      </c>
      <c r="B65" s="22">
        <v>107.14</v>
      </c>
      <c r="C65" s="22">
        <v>12.86</v>
      </c>
      <c r="D65" s="23" t="s">
        <v>126</v>
      </c>
      <c r="E65" s="33" t="s">
        <v>127</v>
      </c>
    </row>
    <row r="66" s="1" customFormat="1" customHeight="1" spans="1:6">
      <c r="A66" s="17">
        <v>62</v>
      </c>
      <c r="B66" s="22">
        <v>25962.5</v>
      </c>
      <c r="C66" s="22">
        <v>3115.5</v>
      </c>
      <c r="D66" s="23" t="s">
        <v>128</v>
      </c>
      <c r="E66" s="33" t="s">
        <v>129</v>
      </c>
    </row>
    <row r="67" s="1" customFormat="1" customHeight="1" spans="1:6">
      <c r="A67" s="17">
        <v>63</v>
      </c>
      <c r="B67" s="22">
        <v>23683.03</v>
      </c>
      <c r="C67" s="22">
        <v>2841.97</v>
      </c>
      <c r="D67" s="23" t="s">
        <v>130</v>
      </c>
      <c r="E67" s="33" t="s">
        <v>131</v>
      </c>
    </row>
    <row r="68" s="1" customFormat="1" customHeight="1" spans="1:6">
      <c r="A68" s="17">
        <v>64</v>
      </c>
      <c r="B68" s="22">
        <v>61336.61</v>
      </c>
      <c r="C68" s="22">
        <v>7360.44</v>
      </c>
      <c r="D68" s="23" t="s">
        <v>132</v>
      </c>
      <c r="E68" s="33" t="s">
        <v>133</v>
      </c>
    </row>
    <row r="69" s="1" customFormat="1" customHeight="1" spans="1:6">
      <c r="A69" s="17">
        <v>65</v>
      </c>
      <c r="B69" s="22">
        <v>76933.09</v>
      </c>
      <c r="C69" s="22">
        <v>9240.23</v>
      </c>
      <c r="D69" s="23" t="s">
        <v>134</v>
      </c>
      <c r="E69" s="33" t="s">
        <v>135</v>
      </c>
    </row>
    <row r="70" s="1" customFormat="1" customHeight="1" spans="1:6">
      <c r="A70" s="17">
        <v>66</v>
      </c>
      <c r="B70" s="22">
        <v>17562.51</v>
      </c>
      <c r="C70" s="22">
        <v>2107.49</v>
      </c>
      <c r="D70" s="23" t="s">
        <v>136</v>
      </c>
      <c r="E70" s="33" t="s">
        <v>137</v>
      </c>
    </row>
    <row r="71" s="1" customFormat="1" customHeight="1" spans="1:6">
      <c r="A71" s="17">
        <v>67</v>
      </c>
      <c r="B71" s="22">
        <v>598.21</v>
      </c>
      <c r="C71" s="22">
        <v>71.79</v>
      </c>
      <c r="D71" s="23" t="s">
        <v>138</v>
      </c>
      <c r="E71" s="33" t="s">
        <v>139</v>
      </c>
    </row>
    <row r="72" s="1" customFormat="1" customHeight="1" spans="1:6">
      <c r="A72" s="17">
        <v>68</v>
      </c>
      <c r="B72" s="22">
        <v>77391.52</v>
      </c>
      <c r="C72" s="22">
        <v>9286.98</v>
      </c>
      <c r="D72" s="23" t="s">
        <v>140</v>
      </c>
      <c r="E72" s="33" t="s">
        <v>141</v>
      </c>
    </row>
    <row r="73" s="1" customFormat="1" customHeight="1" spans="1:6">
      <c r="A73" s="17">
        <v>69</v>
      </c>
      <c r="B73" s="22">
        <v>50967.83</v>
      </c>
      <c r="C73" s="22">
        <v>6116.17</v>
      </c>
      <c r="D73" s="23" t="s">
        <v>142</v>
      </c>
      <c r="E73" s="33" t="s">
        <v>143</v>
      </c>
      <c r="F73" s="34"/>
    </row>
    <row r="74" s="1" customFormat="1" customHeight="1" spans="1:6">
      <c r="A74" s="17">
        <v>70</v>
      </c>
      <c r="B74" s="22">
        <v>534.83</v>
      </c>
      <c r="C74" s="22">
        <v>64.17</v>
      </c>
      <c r="D74" s="23" t="s">
        <v>144</v>
      </c>
      <c r="E74" s="33" t="s">
        <v>145</v>
      </c>
    </row>
    <row r="75" s="1" customFormat="1" customHeight="1" spans="1:6">
      <c r="A75" s="17">
        <v>71</v>
      </c>
      <c r="B75" s="22">
        <v>109836.59</v>
      </c>
      <c r="C75" s="25">
        <v>13180.41</v>
      </c>
      <c r="D75" s="23" t="s">
        <v>146</v>
      </c>
      <c r="E75" s="33" t="s">
        <v>147</v>
      </c>
    </row>
    <row r="76" s="1" customFormat="1" customHeight="1" spans="1:6">
      <c r="A76" s="17">
        <v>72</v>
      </c>
      <c r="B76" s="22">
        <v>95213.36</v>
      </c>
      <c r="C76" s="25">
        <v>11425.64</v>
      </c>
      <c r="D76" s="23" t="s">
        <v>148</v>
      </c>
      <c r="E76" s="33" t="s">
        <v>149</v>
      </c>
    </row>
    <row r="77" s="1" customFormat="1" customHeight="1" spans="1:6">
      <c r="A77" s="17">
        <v>73</v>
      </c>
      <c r="B77" s="22">
        <v>254238.42</v>
      </c>
      <c r="C77" s="25">
        <v>30508.58</v>
      </c>
      <c r="D77" s="23" t="s">
        <v>150</v>
      </c>
      <c r="E77" s="33" t="s">
        <v>151</v>
      </c>
      <c r="F77" s="4"/>
    </row>
    <row r="78" s="1" customFormat="1" customHeight="1" spans="1:6">
      <c r="A78" s="17">
        <v>74</v>
      </c>
      <c r="B78" s="22">
        <v>29226.13</v>
      </c>
      <c r="C78" s="22">
        <v>3507.12</v>
      </c>
      <c r="D78" s="23" t="s">
        <v>152</v>
      </c>
      <c r="E78" s="33" t="s">
        <v>153</v>
      </c>
    </row>
    <row r="79" s="1" customFormat="1" customHeight="1" spans="1:6">
      <c r="A79" s="17">
        <v>75</v>
      </c>
      <c r="B79" s="22">
        <v>54725.44</v>
      </c>
      <c r="C79" s="22">
        <v>6567.05</v>
      </c>
      <c r="D79" s="23" t="s">
        <v>154</v>
      </c>
      <c r="E79" s="33" t="s">
        <v>155</v>
      </c>
    </row>
    <row r="80" s="1" customFormat="1" customHeight="1" spans="1:6">
      <c r="A80" s="17">
        <v>76</v>
      </c>
      <c r="B80" s="22">
        <v>14921.42</v>
      </c>
      <c r="C80" s="22">
        <v>1790.58</v>
      </c>
      <c r="D80" s="23" t="s">
        <v>156</v>
      </c>
      <c r="E80" s="33" t="s">
        <v>157</v>
      </c>
    </row>
    <row r="81" s="1" customFormat="1" customHeight="1" spans="1:6">
      <c r="A81" s="17">
        <v>77</v>
      </c>
      <c r="B81" s="22">
        <v>189816.5</v>
      </c>
      <c r="C81" s="25">
        <v>22778.01</v>
      </c>
      <c r="D81" s="23" t="s">
        <v>158</v>
      </c>
      <c r="E81" s="33" t="s">
        <v>159</v>
      </c>
    </row>
    <row r="82" s="1" customFormat="1" customHeight="1" spans="1:6">
      <c r="A82" s="17">
        <v>78</v>
      </c>
      <c r="B82" s="22">
        <v>139685.75</v>
      </c>
      <c r="C82" s="25">
        <v>16762.25</v>
      </c>
      <c r="D82" s="23" t="s">
        <v>160</v>
      </c>
      <c r="E82" s="33" t="s">
        <v>161</v>
      </c>
    </row>
    <row r="83" s="1" customFormat="1" customHeight="1" spans="1:6">
      <c r="A83" s="17">
        <v>79</v>
      </c>
      <c r="B83" s="22">
        <v>105207.16</v>
      </c>
      <c r="C83" s="25">
        <v>12624.84</v>
      </c>
      <c r="D83" s="23" t="s">
        <v>162</v>
      </c>
      <c r="E83" s="33" t="s">
        <v>163</v>
      </c>
    </row>
    <row r="84" s="1" customFormat="1" customHeight="1" spans="1:6">
      <c r="A84" s="17">
        <v>80</v>
      </c>
      <c r="B84" s="22">
        <v>54587.05</v>
      </c>
      <c r="C84" s="22">
        <v>6550.45</v>
      </c>
      <c r="D84" s="23" t="s">
        <v>164</v>
      </c>
      <c r="E84" s="33" t="s">
        <v>165</v>
      </c>
    </row>
    <row r="85" s="1" customFormat="1" customHeight="1" spans="1:6">
      <c r="A85" s="17">
        <v>81</v>
      </c>
      <c r="B85" s="22">
        <v>39956.23</v>
      </c>
      <c r="C85" s="22">
        <v>4794.77</v>
      </c>
      <c r="D85" s="23" t="s">
        <v>166</v>
      </c>
      <c r="E85" s="33" t="s">
        <v>167</v>
      </c>
    </row>
    <row r="86" s="1" customFormat="1" customHeight="1" spans="1:6">
      <c r="A86" s="17">
        <v>82</v>
      </c>
      <c r="B86" s="22">
        <v>48125.89</v>
      </c>
      <c r="C86" s="22">
        <v>5775.11</v>
      </c>
      <c r="D86" s="23" t="s">
        <v>168</v>
      </c>
      <c r="E86" s="35" t="s">
        <v>169</v>
      </c>
    </row>
    <row r="87" s="1" customFormat="1" customHeight="1" spans="1:6">
      <c r="A87" s="17">
        <v>83</v>
      </c>
      <c r="B87" s="22">
        <v>28581.27</v>
      </c>
      <c r="C87" s="22">
        <v>3429.73</v>
      </c>
      <c r="D87" s="23" t="s">
        <v>170</v>
      </c>
      <c r="E87" s="35" t="s">
        <v>171</v>
      </c>
    </row>
    <row r="88" s="1" customFormat="1" customHeight="1" spans="1:6">
      <c r="A88" s="17">
        <v>84</v>
      </c>
      <c r="B88" s="22">
        <v>1217.88</v>
      </c>
      <c r="C88" s="22">
        <v>146.12</v>
      </c>
      <c r="D88" s="23" t="s">
        <v>172</v>
      </c>
      <c r="E88" s="35" t="s">
        <v>173</v>
      </c>
    </row>
    <row r="89" s="1" customFormat="1" customHeight="1" spans="1:6">
      <c r="A89" s="17">
        <v>85</v>
      </c>
      <c r="B89" s="22">
        <v>66052.88</v>
      </c>
      <c r="C89" s="22">
        <v>7940.73</v>
      </c>
      <c r="D89" s="23" t="s">
        <v>174</v>
      </c>
      <c r="E89" s="35" t="s">
        <v>175</v>
      </c>
    </row>
    <row r="90" s="1" customFormat="1" customHeight="1" spans="1:6">
      <c r="A90" s="17">
        <v>86</v>
      </c>
      <c r="B90" s="22">
        <v>55072.31</v>
      </c>
      <c r="C90" s="22">
        <v>6608.69</v>
      </c>
      <c r="D90" s="23" t="s">
        <v>176</v>
      </c>
      <c r="E90" s="35" t="s">
        <v>177</v>
      </c>
    </row>
    <row r="91" s="1" customFormat="1" customHeight="1" spans="1:6">
      <c r="A91" s="17">
        <v>87</v>
      </c>
      <c r="B91" s="22">
        <v>28168.73</v>
      </c>
      <c r="C91" s="22">
        <v>3380.27</v>
      </c>
      <c r="D91" s="23" t="s">
        <v>178</v>
      </c>
      <c r="E91" s="35" t="s">
        <v>179</v>
      </c>
    </row>
    <row r="92" s="1" customFormat="1" customHeight="1" spans="1:6">
      <c r="A92" s="17">
        <v>88</v>
      </c>
      <c r="B92" s="22">
        <v>3465.17</v>
      </c>
      <c r="C92" s="22">
        <v>415.83</v>
      </c>
      <c r="D92" s="23" t="s">
        <v>180</v>
      </c>
      <c r="E92" s="35" t="s">
        <v>181</v>
      </c>
    </row>
    <row r="93" s="1" customFormat="1" customHeight="1" spans="1:6">
      <c r="A93" s="17">
        <v>89</v>
      </c>
      <c r="B93" s="22">
        <v>20940.18</v>
      </c>
      <c r="C93" s="22">
        <v>2512.82</v>
      </c>
      <c r="D93" s="23" t="s">
        <v>182</v>
      </c>
      <c r="E93" s="35" t="s">
        <v>183</v>
      </c>
    </row>
    <row r="94" s="1" customFormat="1" customHeight="1" spans="1:6">
      <c r="A94" s="17">
        <v>90</v>
      </c>
      <c r="B94" s="22">
        <v>13074.12</v>
      </c>
      <c r="C94" s="22">
        <v>1568.88</v>
      </c>
      <c r="D94" s="23" t="s">
        <v>184</v>
      </c>
      <c r="E94" s="35" t="s">
        <v>185</v>
      </c>
      <c r="F94" s="4"/>
    </row>
    <row r="95" s="1" customFormat="1" customHeight="1" spans="1:6">
      <c r="A95" s="17">
        <v>91</v>
      </c>
      <c r="B95" s="22">
        <v>1751.79</v>
      </c>
      <c r="C95" s="22">
        <v>210.21</v>
      </c>
      <c r="D95" s="23" t="s">
        <v>186</v>
      </c>
      <c r="E95" s="35" t="s">
        <v>187</v>
      </c>
    </row>
    <row r="96" s="1" customFormat="1" customHeight="1" spans="1:6">
      <c r="A96" s="17">
        <v>92</v>
      </c>
      <c r="B96" s="22">
        <v>19157.12</v>
      </c>
      <c r="C96" s="22">
        <v>2298.88</v>
      </c>
      <c r="D96" s="23" t="s">
        <v>188</v>
      </c>
      <c r="E96" s="35" t="s">
        <v>189</v>
      </c>
      <c r="F96" s="4"/>
    </row>
    <row r="97" s="1" customFormat="1" customHeight="1" spans="1:6">
      <c r="A97" s="17">
        <v>93</v>
      </c>
      <c r="B97" s="22">
        <v>3568.72</v>
      </c>
      <c r="C97" s="22">
        <v>428.28</v>
      </c>
      <c r="D97" s="23" t="s">
        <v>190</v>
      </c>
      <c r="E97" s="36" t="s">
        <v>191</v>
      </c>
      <c r="F97" s="2"/>
    </row>
    <row r="98" s="1" customFormat="1" customHeight="1" spans="1:6">
      <c r="A98" s="17">
        <v>94</v>
      </c>
      <c r="B98" s="22">
        <v>6948.2</v>
      </c>
      <c r="C98" s="22">
        <v>833.8</v>
      </c>
      <c r="D98" s="23" t="s">
        <v>192</v>
      </c>
      <c r="E98" s="35" t="s">
        <v>193</v>
      </c>
    </row>
    <row r="99" s="1" customFormat="1" customHeight="1" spans="1:6">
      <c r="A99" s="17">
        <v>95</v>
      </c>
      <c r="B99" s="22">
        <v>90067.42</v>
      </c>
      <c r="C99" s="22">
        <v>10808.07</v>
      </c>
      <c r="D99" s="23" t="s">
        <v>194</v>
      </c>
      <c r="E99" s="35" t="s">
        <v>195</v>
      </c>
      <c r="F99" s="2"/>
    </row>
    <row r="100" s="1" customFormat="1" customHeight="1" spans="1:6">
      <c r="A100" s="17">
        <v>96</v>
      </c>
      <c r="B100" s="22">
        <v>53949.79</v>
      </c>
      <c r="C100" s="22">
        <v>6473.96</v>
      </c>
      <c r="D100" s="23" t="s">
        <v>196</v>
      </c>
      <c r="E100" s="35" t="s">
        <v>197</v>
      </c>
      <c r="F100" s="2"/>
    </row>
    <row r="101" s="1" customFormat="1" customHeight="1" spans="1:6">
      <c r="A101" s="17">
        <v>97</v>
      </c>
      <c r="B101" s="22">
        <v>81207.12</v>
      </c>
      <c r="C101" s="22">
        <v>9870.74</v>
      </c>
      <c r="D101" s="23" t="s">
        <v>198</v>
      </c>
      <c r="E101" s="35" t="s">
        <v>199</v>
      </c>
      <c r="F101" s="2"/>
    </row>
    <row r="102" s="1" customFormat="1" customHeight="1" spans="1:6">
      <c r="A102" s="17">
        <v>98</v>
      </c>
      <c r="B102" s="22">
        <v>42491.76</v>
      </c>
      <c r="C102" s="22">
        <v>5100.35</v>
      </c>
      <c r="D102" s="23" t="s">
        <v>200</v>
      </c>
      <c r="E102" s="35" t="s">
        <v>201</v>
      </c>
      <c r="F102" s="2"/>
    </row>
    <row r="103" s="1" customFormat="1" customHeight="1" spans="1:6">
      <c r="A103" s="17">
        <v>99</v>
      </c>
      <c r="B103" s="27">
        <v>0</v>
      </c>
      <c r="C103" s="28">
        <f>+B103*0.12</f>
        <v>0</v>
      </c>
      <c r="D103" s="23" t="s">
        <v>202</v>
      </c>
      <c r="E103" s="33" t="s">
        <v>203</v>
      </c>
    </row>
    <row r="104" s="1" customFormat="1" customHeight="1" spans="1:6">
      <c r="A104" s="17">
        <v>100</v>
      </c>
      <c r="B104" s="22">
        <v>24558.03</v>
      </c>
      <c r="C104" s="22">
        <v>2946.97</v>
      </c>
      <c r="D104" s="23" t="s">
        <v>204</v>
      </c>
      <c r="E104" s="35" t="s">
        <v>205</v>
      </c>
      <c r="F104" s="2"/>
    </row>
    <row r="105" s="1" customFormat="1" customHeight="1" spans="1:6">
      <c r="A105" s="17">
        <v>101</v>
      </c>
      <c r="B105" s="22">
        <v>23907.15</v>
      </c>
      <c r="C105" s="22">
        <v>2868.85</v>
      </c>
      <c r="D105" s="23" t="s">
        <v>206</v>
      </c>
      <c r="E105" s="35" t="s">
        <v>207</v>
      </c>
      <c r="F105" s="2"/>
    </row>
    <row r="106" s="1" customFormat="1" customHeight="1" spans="1:6">
      <c r="A106" s="17">
        <v>102</v>
      </c>
      <c r="B106" s="22">
        <v>9606.23</v>
      </c>
      <c r="C106" s="22">
        <v>1152.77</v>
      </c>
      <c r="D106" s="23" t="s">
        <v>208</v>
      </c>
      <c r="E106" s="33" t="s">
        <v>209</v>
      </c>
    </row>
    <row r="107" s="1" customFormat="1" customHeight="1" spans="1:6">
      <c r="A107" s="17">
        <v>103</v>
      </c>
      <c r="B107" s="22">
        <v>98222.77</v>
      </c>
      <c r="C107" s="25">
        <v>11786.76</v>
      </c>
      <c r="D107" s="23" t="s">
        <v>210</v>
      </c>
      <c r="E107" s="33" t="s">
        <v>211</v>
      </c>
    </row>
    <row r="108" s="1" customFormat="1" customHeight="1" spans="1:6">
      <c r="A108" s="17">
        <v>104</v>
      </c>
      <c r="B108" s="22">
        <v>26783.94</v>
      </c>
      <c r="C108" s="22">
        <v>3214.06</v>
      </c>
      <c r="D108" s="23" t="s">
        <v>212</v>
      </c>
      <c r="E108" s="33" t="s">
        <v>213</v>
      </c>
    </row>
    <row r="109" s="1" customFormat="1" customHeight="1" spans="1:6">
      <c r="A109" s="17">
        <v>105</v>
      </c>
      <c r="B109" s="22">
        <v>24556.28</v>
      </c>
      <c r="C109" s="22">
        <v>2946.73</v>
      </c>
      <c r="D109" s="23" t="s">
        <v>214</v>
      </c>
      <c r="E109" s="33" t="s">
        <v>215</v>
      </c>
    </row>
    <row r="110" s="1" customFormat="1" customHeight="1" spans="1:6">
      <c r="A110" s="17">
        <v>106</v>
      </c>
      <c r="B110" s="22">
        <v>24695.97</v>
      </c>
      <c r="C110" s="22">
        <v>2963.52</v>
      </c>
      <c r="D110" s="23" t="s">
        <v>216</v>
      </c>
      <c r="E110" s="33" t="s">
        <v>217</v>
      </c>
    </row>
    <row r="111" s="1" customFormat="1" customHeight="1" spans="1:6">
      <c r="A111" s="17">
        <v>107</v>
      </c>
      <c r="B111" s="22">
        <v>114134.84</v>
      </c>
      <c r="C111" s="25">
        <v>13696.16</v>
      </c>
      <c r="D111" s="23" t="s">
        <v>218</v>
      </c>
      <c r="E111" s="33" t="s">
        <v>219</v>
      </c>
    </row>
    <row r="112" s="1" customFormat="1" customHeight="1" spans="1:6">
      <c r="A112" s="17">
        <v>108</v>
      </c>
      <c r="B112" s="22">
        <v>46388.27</v>
      </c>
      <c r="C112" s="22">
        <v>5567.13</v>
      </c>
      <c r="D112" s="23" t="s">
        <v>220</v>
      </c>
      <c r="E112" s="33" t="s">
        <v>221</v>
      </c>
    </row>
    <row r="113" s="1" customFormat="1" customHeight="1" spans="1:6">
      <c r="A113" s="17">
        <v>109</v>
      </c>
      <c r="B113" s="22">
        <v>87082.6</v>
      </c>
      <c r="C113" s="22">
        <v>10449.9</v>
      </c>
      <c r="D113" s="23" t="s">
        <v>222</v>
      </c>
      <c r="E113" s="33" t="s">
        <v>223</v>
      </c>
    </row>
    <row r="114" s="1" customFormat="1" customHeight="1" spans="1:6">
      <c r="A114" s="17">
        <v>110</v>
      </c>
      <c r="B114" s="22">
        <v>15672.34</v>
      </c>
      <c r="C114" s="22">
        <v>1880.66</v>
      </c>
      <c r="D114" s="23" t="s">
        <v>224</v>
      </c>
      <c r="E114" s="33" t="s">
        <v>225</v>
      </c>
    </row>
    <row r="115" s="4" customFormat="1" customHeight="1" spans="1:6">
      <c r="A115" s="17">
        <v>111</v>
      </c>
      <c r="B115" s="22">
        <v>11769.65</v>
      </c>
      <c r="C115" s="22">
        <v>1412.35</v>
      </c>
      <c r="D115" s="37" t="s">
        <v>226</v>
      </c>
      <c r="E115" s="35" t="s">
        <v>227</v>
      </c>
    </row>
    <row r="116" s="1" customFormat="1" customHeight="1" spans="1:6">
      <c r="A116" s="17">
        <v>112</v>
      </c>
      <c r="B116" s="22">
        <v>22698.89</v>
      </c>
      <c r="C116" s="22">
        <v>2723.86</v>
      </c>
      <c r="D116" s="23" t="s">
        <v>228</v>
      </c>
      <c r="E116" s="33" t="s">
        <v>229</v>
      </c>
    </row>
    <row r="117" s="1" customFormat="1" customHeight="1" spans="1:6">
      <c r="A117" s="17">
        <v>113</v>
      </c>
      <c r="B117" s="22">
        <v>8805.82</v>
      </c>
      <c r="C117" s="22">
        <v>1056.68</v>
      </c>
      <c r="D117" s="23" t="s">
        <v>230</v>
      </c>
      <c r="E117" s="33" t="s">
        <v>231</v>
      </c>
    </row>
    <row r="118" s="1" customFormat="1" customHeight="1" spans="1:6">
      <c r="A118" s="17">
        <v>114</v>
      </c>
      <c r="B118" s="22">
        <v>41963.66</v>
      </c>
      <c r="C118" s="22">
        <v>5035.68</v>
      </c>
      <c r="D118" s="23" t="s">
        <v>232</v>
      </c>
      <c r="E118" s="33" t="s">
        <v>233</v>
      </c>
    </row>
    <row r="119" s="1" customFormat="1" customHeight="1" spans="1:6">
      <c r="A119" s="17">
        <v>115</v>
      </c>
      <c r="B119" s="22">
        <v>32196.89</v>
      </c>
      <c r="C119" s="22">
        <v>3863.62</v>
      </c>
      <c r="D119" s="23" t="s">
        <v>234</v>
      </c>
      <c r="E119" s="33" t="s">
        <v>235</v>
      </c>
    </row>
    <row r="120" s="1" customFormat="1" ht="14" customHeight="1" spans="1:6">
      <c r="A120" s="17">
        <v>116</v>
      </c>
      <c r="B120" s="22">
        <v>13091.08</v>
      </c>
      <c r="C120" s="22">
        <v>1570.92</v>
      </c>
      <c r="D120" s="23" t="s">
        <v>236</v>
      </c>
      <c r="E120" s="33" t="s">
        <v>237</v>
      </c>
    </row>
    <row r="121" s="1" customFormat="1" customHeight="1" spans="1:6">
      <c r="A121" s="17">
        <v>117</v>
      </c>
      <c r="B121" s="22">
        <v>50814.29</v>
      </c>
      <c r="C121" s="22">
        <v>6097.71</v>
      </c>
      <c r="D121" s="23" t="s">
        <v>238</v>
      </c>
      <c r="E121" s="33" t="s">
        <v>239</v>
      </c>
    </row>
    <row r="122" s="1" customFormat="1" customHeight="1" spans="1:6">
      <c r="A122" s="17">
        <v>118</v>
      </c>
      <c r="B122" s="22">
        <v>52721.43</v>
      </c>
      <c r="C122" s="22">
        <v>6326.57</v>
      </c>
      <c r="D122" s="23" t="s">
        <v>240</v>
      </c>
      <c r="E122" s="33" t="s">
        <v>241</v>
      </c>
    </row>
    <row r="123" s="1" customFormat="1" customHeight="1" spans="1:6">
      <c r="A123" s="17">
        <v>119</v>
      </c>
      <c r="B123" s="22">
        <v>17825.46</v>
      </c>
      <c r="C123" s="22">
        <v>2139.04</v>
      </c>
      <c r="D123" s="23" t="s">
        <v>242</v>
      </c>
      <c r="E123" s="33" t="s">
        <v>243</v>
      </c>
    </row>
    <row r="124" s="1" customFormat="1" customHeight="1" spans="1:6">
      <c r="A124" s="17">
        <v>120</v>
      </c>
      <c r="B124" s="22">
        <v>6197.31</v>
      </c>
      <c r="C124" s="22">
        <v>743.69</v>
      </c>
      <c r="D124" s="23" t="s">
        <v>244</v>
      </c>
      <c r="E124" s="33" t="s">
        <v>245</v>
      </c>
    </row>
    <row r="125" s="5" customFormat="1" ht="26" customHeight="1" spans="1:6">
      <c r="A125" s="38"/>
      <c r="B125" s="39">
        <f>SUM(B5:B124)</f>
        <v>10948552.61</v>
      </c>
      <c r="C125" s="39">
        <f>SUM(C5:C124)</f>
        <v>1314069.85</v>
      </c>
      <c r="D125" s="40"/>
      <c r="E125" s="41"/>
      <c r="F125" s="10"/>
    </row>
    <row r="126" s="5" customFormat="1" customHeight="1" spans="1:6">
      <c r="A126" s="38"/>
      <c r="B126" s="42"/>
      <c r="C126" s="42"/>
      <c r="D126" s="43"/>
      <c r="E126" s="44"/>
      <c r="F126" s="10"/>
    </row>
    <row r="127" s="1" customFormat="1" customHeight="1" spans="1:6">
      <c r="A127" s="9"/>
      <c r="C127" s="43"/>
      <c r="E127" s="7"/>
      <c r="F127" s="2"/>
    </row>
    <row r="128" s="5" customFormat="1" customHeight="1" spans="1:6">
      <c r="A128" s="38"/>
      <c r="B128" s="45" t="s">
        <v>246</v>
      </c>
      <c r="C128" s="45"/>
      <c r="D128" s="46"/>
      <c r="E128" s="44"/>
      <c r="F128" s="10"/>
    </row>
    <row r="129" s="5" customFormat="1" customHeight="1" spans="1:6">
      <c r="A129" s="38"/>
      <c r="B129" s="45" t="s">
        <v>247</v>
      </c>
      <c r="C129" s="45">
        <f>+B125</f>
        <v>10948552.61</v>
      </c>
      <c r="D129" s="1"/>
      <c r="E129" s="44"/>
      <c r="F129" s="10"/>
    </row>
    <row r="130" s="5" customFormat="1" customHeight="1" spans="1:6">
      <c r="A130" s="38"/>
      <c r="B130" s="45" t="s">
        <v>248</v>
      </c>
      <c r="C130" s="47" t="e">
        <f>+#REF!</f>
        <v>#REF!</v>
      </c>
      <c r="D130" s="1"/>
      <c r="E130" s="44"/>
      <c r="F130" s="10"/>
    </row>
    <row r="131" s="5" customFormat="1" customHeight="1" spans="1:6">
      <c r="A131" s="38"/>
      <c r="B131" s="45"/>
      <c r="C131" s="42" t="e">
        <f>+C130+C129</f>
        <v>#REF!</v>
      </c>
      <c r="D131" s="1"/>
      <c r="E131" s="44"/>
      <c r="F131" s="10"/>
    </row>
    <row r="132" s="1" customFormat="1" customHeight="1" spans="1:6">
      <c r="A132" s="9"/>
      <c r="C132" s="43"/>
      <c r="E132" s="7"/>
      <c r="F132" s="2"/>
    </row>
    <row r="133" s="1" customFormat="1" customHeight="1" spans="1:6">
      <c r="A133" s="6"/>
      <c r="B133" s="48"/>
      <c r="C133" s="48"/>
      <c r="E133" s="7"/>
    </row>
    <row r="134" s="1" customFormat="1" customHeight="1" spans="1:6">
      <c r="A134" s="6"/>
      <c r="E134" s="7"/>
    </row>
    <row r="135" s="1" customFormat="1" customHeight="1" spans="1:6">
      <c r="A135" s="6"/>
      <c r="E135" s="7"/>
    </row>
    <row r="136" s="1" customFormat="1" customHeight="1" spans="1:6">
      <c r="A136" s="6"/>
      <c r="E136" s="7"/>
    </row>
    <row r="137" s="1" customFormat="1" customHeight="1" spans="1:6">
      <c r="A137" s="6"/>
      <c r="E137" s="7"/>
    </row>
    <row r="138" s="1" customFormat="1" customHeight="1" spans="1:6">
      <c r="A138" s="6"/>
      <c r="E138" s="7"/>
    </row>
    <row r="139" s="1" customFormat="1" customHeight="1" spans="1:6">
      <c r="A139" s="6"/>
      <c r="E139" s="7"/>
    </row>
    <row r="140" s="1" customFormat="1" customHeight="1" spans="1:6">
      <c r="A140" s="6"/>
      <c r="E140" s="7"/>
    </row>
    <row r="141" s="1" customFormat="1" customHeight="1" spans="1:6">
      <c r="A141" s="6"/>
      <c r="E141" s="7"/>
    </row>
    <row r="142" s="1" customFormat="1" customHeight="1" spans="1:6">
      <c r="A142" s="6"/>
      <c r="E142" s="7"/>
    </row>
    <row r="143" s="1" customFormat="1" customHeight="1" spans="1:6">
      <c r="A143" s="6"/>
      <c r="E143" s="7"/>
    </row>
    <row r="144" s="1" customFormat="1" customHeight="1" spans="1:6">
      <c r="A144" s="6"/>
      <c r="E144" s="7"/>
    </row>
    <row r="145" s="1" customFormat="1" customHeight="1" spans="1:5">
      <c r="A145" s="6"/>
      <c r="E145" s="7"/>
    </row>
    <row r="146" s="1" customFormat="1" customHeight="1" spans="1:5">
      <c r="A146" s="6"/>
      <c r="E146" s="7"/>
    </row>
    <row r="147" s="1" customFormat="1" customHeight="1" spans="1:5">
      <c r="A147" s="6"/>
      <c r="E147" s="7"/>
    </row>
    <row r="148" s="1" customFormat="1" customHeight="1" spans="1:5">
      <c r="A148" s="6"/>
      <c r="E148" s="7"/>
    </row>
    <row r="149" s="1" customFormat="1" customHeight="1" spans="1:5">
      <c r="A149" s="6"/>
      <c r="E149" s="7"/>
    </row>
    <row r="150" s="1" customFormat="1" customHeight="1" spans="1:5">
      <c r="A150" s="6"/>
      <c r="E150" s="7"/>
    </row>
    <row r="151" s="1" customFormat="1" customHeight="1" spans="1:5">
      <c r="A151" s="6"/>
      <c r="E151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Laptop01</dc:creator>
  <cp:lastModifiedBy>Laptop01</cp:lastModifiedBy>
  <dcterms:created xsi:type="dcterms:W3CDTF">2026-06-18T03:27:39Z</dcterms:created>
  <dcterms:modified xsi:type="dcterms:W3CDTF">2026-06-18T03:31:50Z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A48B8B61A62243D49A67CA1F9D3403C6_11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